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RAČUNOVODSTVO\BILJEŠKE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53" i="1" l="1"/>
  <c r="K49" i="1"/>
  <c r="K46" i="1"/>
  <c r="K37" i="1"/>
  <c r="K27" i="1"/>
  <c r="K43" i="1" l="1"/>
  <c r="K20" i="1"/>
  <c r="K17" i="1"/>
  <c r="K35" i="1" l="1"/>
  <c r="K25" i="1"/>
  <c r="K51" i="1" l="1"/>
</calcChain>
</file>

<file path=xl/sharedStrings.xml><?xml version="1.0" encoding="utf-8"?>
<sst xmlns="http://schemas.openxmlformats.org/spreadsheetml/2006/main" count="175" uniqueCount="170">
  <si>
    <t>od</t>
  </si>
  <si>
    <t>01. siječnja</t>
  </si>
  <si>
    <t>do</t>
  </si>
  <si>
    <t>Naziv i adresa obveznika</t>
  </si>
  <si>
    <t>Broj RKP-a:</t>
  </si>
  <si>
    <t>Matični broj:</t>
  </si>
  <si>
    <t>OIB:</t>
  </si>
  <si>
    <t>O3033112</t>
  </si>
  <si>
    <t>Razina:</t>
  </si>
  <si>
    <t>Šifra djelatnosti:</t>
  </si>
  <si>
    <t>Razdjel:</t>
  </si>
  <si>
    <t>Pošta i mjesto:</t>
  </si>
  <si>
    <t>OROSLAVJE</t>
  </si>
  <si>
    <t>000</t>
  </si>
  <si>
    <t xml:space="preserve">     BILJEŠKE UZ FINANCIJSKI IZVJEŠTAJ ZA RAZDOBLJE</t>
  </si>
  <si>
    <t xml:space="preserve">Šifra grada: </t>
  </si>
  <si>
    <t>SREDNJA ŠKOLA OROSLAVJE, Ljudevita Gaja 1</t>
  </si>
  <si>
    <t>AOP</t>
  </si>
  <si>
    <t>Naziv</t>
  </si>
  <si>
    <t>JLS - Grad Oroslavje</t>
  </si>
  <si>
    <t>donacije</t>
  </si>
  <si>
    <t xml:space="preserve"> - decentralizirana sredstva</t>
  </si>
  <si>
    <t xml:space="preserve"> - izvorna sredstva Županije</t>
  </si>
  <si>
    <t>Bilješka broj</t>
  </si>
  <si>
    <t>164</t>
  </si>
  <si>
    <t>Stručno usavršavanje zaposlenika</t>
  </si>
  <si>
    <t>Ostali nespomenuti rashodi poslovanja</t>
  </si>
  <si>
    <t>Voditeljica računovodstva:</t>
  </si>
  <si>
    <t>Ravnateljica:</t>
  </si>
  <si>
    <t>Ljerka Šimunić</t>
  </si>
  <si>
    <t xml:space="preserve">                 Natalija Mučnjak, prof.</t>
  </si>
  <si>
    <t>Srednja škola Oroslavje posluje u skladu sa Zakonom o odgoju i obrazovanju u osnovnoj i srednjoj školi</t>
  </si>
  <si>
    <t>te Statutom škole. Vodi proračunsko računovodstvo temeljem Pravilnika o proračunskom računovodstvu</t>
  </si>
  <si>
    <t xml:space="preserve">i Računskom planu, a financijske izvještaje sastavlja i predaje u skladu s odredbama Pravilnika o </t>
  </si>
  <si>
    <t>financijskom izvještavanju u proračunskom računovodstvu.</t>
  </si>
  <si>
    <r>
      <rPr>
        <b/>
        <sz val="11"/>
        <color theme="1"/>
        <rFont val="Calibri"/>
        <family val="2"/>
        <charset val="238"/>
        <scheme val="minor"/>
      </rPr>
      <t>Obrazloženje</t>
    </r>
    <r>
      <rPr>
        <sz val="11"/>
        <color theme="1"/>
        <rFont val="Calibri"/>
        <family val="2"/>
        <charset val="238"/>
        <scheme val="minor"/>
      </rPr>
      <t xml:space="preserve"> odstupanja u odnosu na prethodno razdoblje</t>
    </r>
  </si>
  <si>
    <t>Iznos</t>
  </si>
  <si>
    <t>prenešeni višak prihoda iz prethodne godine</t>
  </si>
  <si>
    <t>Prihodi ostvareni u ovom izvještajnom razdoblju po izvorima:</t>
  </si>
  <si>
    <t xml:space="preserve">Državni proračun   </t>
  </si>
  <si>
    <t>konto</t>
  </si>
  <si>
    <t xml:space="preserve">za redovno financiranje </t>
  </si>
  <si>
    <t>za nabavu nefinancijske imovine</t>
  </si>
  <si>
    <t>naknada za rad e-tehničara</t>
  </si>
  <si>
    <t>refundacija troškova županijskih natjecanja</t>
  </si>
  <si>
    <r>
      <rPr>
        <b/>
        <sz val="11"/>
        <color theme="1"/>
        <rFont val="Calibri"/>
        <family val="2"/>
        <charset val="238"/>
        <scheme val="minor"/>
      </rPr>
      <t>vlastiti prihodi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</si>
  <si>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kamate na sredstva po viđenju</t>
  </si>
  <si>
    <t>U k u p n o:</t>
  </si>
  <si>
    <t>naplaćene fakture za organizaciju izleta i ekskur.</t>
  </si>
  <si>
    <r>
      <t xml:space="preserve">prihodi po posebnim propisima: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</si>
  <si>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sufinanciranje cijene usluge za učenike </t>
  </si>
  <si>
    <t>izdavanje duplikata svjedodžbi</t>
  </si>
  <si>
    <r>
      <rPr>
        <b/>
        <sz val="11"/>
        <color theme="1"/>
        <rFont val="Calibri"/>
        <family val="2"/>
        <charset val="238"/>
        <scheme val="minor"/>
      </rPr>
      <t xml:space="preserve">pomoći iz drž. proračuna </t>
    </r>
    <r>
      <rPr>
        <sz val="11"/>
        <color theme="1"/>
        <rFont val="Calibri"/>
        <family val="2"/>
        <charset val="238"/>
        <scheme val="minor"/>
      </rPr>
      <t>temeljem prijenosa EU sredstava</t>
    </r>
  </si>
  <si>
    <t>154</t>
  </si>
  <si>
    <t>Plaće za posebne uvjete rada</t>
  </si>
  <si>
    <t>167</t>
  </si>
  <si>
    <t>Uredski materijal i ostali materijalni rashodi</t>
  </si>
  <si>
    <t>168</t>
  </si>
  <si>
    <t>Materijal i sirovine</t>
  </si>
  <si>
    <t>170</t>
  </si>
  <si>
    <t>Materijal i dijelovi za tekuće i investicijsko održavanje</t>
  </si>
  <si>
    <t>171</t>
  </si>
  <si>
    <t>Sitan inventar i auto gume</t>
  </si>
  <si>
    <t>175</t>
  </si>
  <si>
    <t xml:space="preserve">Usluge telefona, pošte i prijevoza </t>
  </si>
  <si>
    <t>176</t>
  </si>
  <si>
    <t>Usluge tekućeg i investicijskog održavanja</t>
  </si>
  <si>
    <t>182</t>
  </si>
  <si>
    <t>Računalne usluge</t>
  </si>
  <si>
    <t>183</t>
  </si>
  <si>
    <t>Ostale usluge</t>
  </si>
  <si>
    <t>184</t>
  </si>
  <si>
    <t>Naknade troškova osobama izvan radnog odnosa</t>
  </si>
  <si>
    <t>188</t>
  </si>
  <si>
    <t>Reprezentacija</t>
  </si>
  <si>
    <t>192</t>
  </si>
  <si>
    <t>208</t>
  </si>
  <si>
    <t>Bankarske usluge i usluge platnog prometa</t>
  </si>
  <si>
    <t>638</t>
  </si>
  <si>
    <t>Stanje novčanih sredstava na početku izvještajnog razdoblja</t>
  </si>
  <si>
    <t>UKUPNO</t>
  </si>
  <si>
    <t>prihodi od prodaje usluge obrazovanja odraslih</t>
  </si>
  <si>
    <t>kamate na sredstva EU</t>
  </si>
  <si>
    <t>sredstva Erasmus+ KA-2 projekta za 2018</t>
  </si>
  <si>
    <t>donacije izvan općeg proračuna</t>
  </si>
  <si>
    <t>Nadležni proračun ( Krapinsko-zagorska županija)</t>
  </si>
  <si>
    <t>Nenadležni proračuni:</t>
  </si>
  <si>
    <t xml:space="preserve">     a)</t>
  </si>
  <si>
    <t xml:space="preserve">    b)</t>
  </si>
  <si>
    <t>U k u p n o  a+b:</t>
  </si>
  <si>
    <t>VLASTITI I OSTALI PRIHODI</t>
  </si>
  <si>
    <t>BILJEŠKE UZ OBRAZAC PR-RAS</t>
  </si>
  <si>
    <t>razdoblje u prethodnoj godini.</t>
  </si>
  <si>
    <t>155</t>
  </si>
  <si>
    <t>Ostali rashodi za zaposlene</t>
  </si>
  <si>
    <t>179</t>
  </si>
  <si>
    <t>Zakupnine i najamnine</t>
  </si>
  <si>
    <t>Nije bilo potrebe za intervencijama programa</t>
  </si>
  <si>
    <t>VANBILANČNA KNJIŽENJA</t>
  </si>
  <si>
    <t>SUDSKI SPOROVI</t>
  </si>
  <si>
    <r>
      <t>BILJEŠKE UZ OBRAZAC</t>
    </r>
    <r>
      <rPr>
        <b/>
        <sz val="14"/>
        <color theme="1"/>
        <rFont val="Calibri"/>
        <family val="2"/>
        <charset val="238"/>
        <scheme val="minor"/>
      </rPr>
      <t xml:space="preserve"> OBVEZE</t>
    </r>
  </si>
  <si>
    <t>određene kvote invalida za lipanj</t>
  </si>
  <si>
    <t>Odnosi se na nedospjele račune za lipanj za usluge PBZ i Fine</t>
  </si>
  <si>
    <t>Odnosi se na isplaćena bolovanja na teret HZZO čija je obveza povrat u proračun</t>
  </si>
  <si>
    <t>Konto 9912/9962   Garancija banke za dobro izvršenje posla u obrazovanju odraslih.</t>
  </si>
  <si>
    <t>JAMČEVNI POLOZI</t>
  </si>
  <si>
    <t>30.lipnja 2019.</t>
  </si>
  <si>
    <t>ugradnja nove PVC stolarije na dijelu zgrade</t>
  </si>
  <si>
    <t>Projekt Baltazar 4 - plaće i prijevoz PUN</t>
  </si>
  <si>
    <t>Refundacija za ispravljače testova i drž.natjecanja</t>
  </si>
  <si>
    <t>MZO (plaće i ostale nakn.zaposlenima)</t>
  </si>
  <si>
    <t>MZO ( za opremanje - škola za život)</t>
  </si>
  <si>
    <t>MZO (za financ. Županijskih stručnih vijeća)</t>
  </si>
  <si>
    <t>MZO (za nabavu lektire)</t>
  </si>
  <si>
    <t>prodaja robe (metalna špena)</t>
  </si>
  <si>
    <t>Ukupni primici I - VI /2019</t>
  </si>
  <si>
    <t xml:space="preserve">Bilješke uz stavke prihoda i rashoda kod kojih je razlika veća od 10% u odnosu na isto izvještajno </t>
  </si>
  <si>
    <t>130</t>
  </si>
  <si>
    <t>Značajno povećanje prihoda iz nadležnog prorač.</t>
  </si>
  <si>
    <t xml:space="preserve">KZŽ je zbog ulaganja u ugradnju PVC stolarije, te </t>
  </si>
  <si>
    <t>povećanja prihoda iz DEC sredstava</t>
  </si>
  <si>
    <t xml:space="preserve">Primjenom Kolektivnog ugovora povećani su prihodi za dodatak za rad nastavnika sa učenicima po prilagođenim programima, plaće bez umanjenja norme te dodatka za povećanu odgojno-obrazovnu odgovornost za vrijeme višednevnih izleta. </t>
  </si>
  <si>
    <t>Povećanje se odnosi na više isplaćene jubilarne nagrade, otpremnine i pomoći</t>
  </si>
  <si>
    <t>158</t>
  </si>
  <si>
    <t>Doprinosi za obvezno zdravstveno osiguranje</t>
  </si>
  <si>
    <t>163</t>
  </si>
  <si>
    <t>Naknade za prijevoz zaposlenika</t>
  </si>
  <si>
    <t>159</t>
  </si>
  <si>
    <t>Od isplate plaće za siječanj 2019. ukinuta je obveza uplate doprinosa</t>
  </si>
  <si>
    <t>Promjenom kadrovske strukture zaposlenika i primjenom novog KU povećani su rashodi</t>
  </si>
  <si>
    <t xml:space="preserve">Troškovi su povećani zbog uvođenja kurikularne reforme i povećanja edukacija </t>
  </si>
  <si>
    <t xml:space="preserve">Rashodi su povećani zbog povećanog broja računala i potrebe za tonere, nabave materijala za čišćenje zbog radova na promjeni stolarije.. </t>
  </si>
  <si>
    <t>169</t>
  </si>
  <si>
    <t>Energija</t>
  </si>
  <si>
    <t>Povećani su rashodi za el.energiju i plin zbog loših vremenskih uvjeta početkom godine</t>
  </si>
  <si>
    <t>U ovom razdoblju su manji rashodi za nabavu materijala za inv. održavanje</t>
  </si>
  <si>
    <t>U ovom razdoblju nabavili smo više sitnog inventara</t>
  </si>
  <si>
    <t>Rashodi su povećani zbog rashoda za prijevoz vezano uz provođenje projekta E+</t>
  </si>
  <si>
    <t>Rashodi su povećani zbog izvođenja većih popravaka na objektu i opremi</t>
  </si>
  <si>
    <t>U ovom razdoblju rashodi za najam su manji zbog uštede na energentima u unajmljenom prostoru</t>
  </si>
  <si>
    <t>Rashodi su povećani zbog novonastalog rashoda za provjeru vjerodostojnosti diploma i svjedodžbi</t>
  </si>
  <si>
    <t>Rashod se odnosi na financijsku potporu učenicima koji su sudjelovali u aktivnosti projekta E+K1</t>
  </si>
  <si>
    <t>187</t>
  </si>
  <si>
    <t>Premije osiguranja</t>
  </si>
  <si>
    <t>Rashodi su manji jer u ovom razdoblju nisu dospjele obaveze za premije osiguranja</t>
  </si>
  <si>
    <t>Utrošeno je manje sredstava jer će u narednom razdoblju biti više rashoda</t>
  </si>
  <si>
    <t>U prethodnoj godini rashod je bio veći zbog provođenja aktivnosti u projektu E+</t>
  </si>
  <si>
    <t>Rashodi su veći zbog naknade banci za izdavanje garancije za dobro izvršenje posla u obr.odraslih</t>
  </si>
  <si>
    <t>U ovom razdoblju nema sudskih sporova.</t>
  </si>
  <si>
    <r>
      <t xml:space="preserve">Obveze za zaposlene na dan 30.06. - skupina konta </t>
    </r>
    <r>
      <rPr>
        <b/>
        <sz val="11"/>
        <color theme="1"/>
        <rFont val="Calibri"/>
        <family val="2"/>
        <charset val="238"/>
        <scheme val="minor"/>
      </rPr>
      <t>231</t>
    </r>
    <r>
      <rPr>
        <sz val="11"/>
        <color theme="1"/>
        <rFont val="Calibri"/>
        <family val="2"/>
        <charset val="238"/>
        <scheme val="minor"/>
      </rPr>
      <t xml:space="preserve">  iznosi</t>
    </r>
    <r>
      <rPr>
        <b/>
        <sz val="11"/>
        <color theme="1"/>
        <rFont val="Calibri"/>
        <family val="2"/>
        <charset val="238"/>
        <scheme val="minor"/>
      </rPr>
      <t xml:space="preserve"> 506.403,02 kn</t>
    </r>
  </si>
  <si>
    <t>Obveze se odnose na nedospjelu plaću za lipanj za zaposlene i pomoćnike u nastavi</t>
  </si>
  <si>
    <t>Odnose se na nedospjelo plaćanje računa i naknade zbog nezapošljavanja</t>
  </si>
  <si>
    <r>
      <t xml:space="preserve">Obveze za financijske rashode na dan 30.06. - skupina konta </t>
    </r>
    <r>
      <rPr>
        <b/>
        <sz val="11"/>
        <color theme="1"/>
        <rFont val="Calibri"/>
        <family val="2"/>
        <charset val="238"/>
        <scheme val="minor"/>
      </rPr>
      <t>234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365,95 kn</t>
    </r>
  </si>
  <si>
    <r>
      <t xml:space="preserve">Obveze za nabavu dugotrajne imovine - skupina konta </t>
    </r>
    <r>
      <rPr>
        <b/>
        <sz val="11"/>
        <color theme="1"/>
        <rFont val="Calibri"/>
        <family val="2"/>
        <charset val="238"/>
        <scheme val="minor"/>
      </rPr>
      <t xml:space="preserve">242 </t>
    </r>
    <r>
      <rPr>
        <sz val="11"/>
        <color theme="1"/>
        <rFont val="Calibri"/>
        <family val="2"/>
        <charset val="238"/>
        <scheme val="minor"/>
      </rPr>
      <t xml:space="preserve">iznosi: </t>
    </r>
    <r>
      <rPr>
        <b/>
        <sz val="11"/>
        <color theme="1"/>
        <rFont val="Calibri"/>
        <family val="2"/>
        <charset val="238"/>
        <scheme val="minor"/>
      </rPr>
      <t>8.500,00 kn</t>
    </r>
  </si>
  <si>
    <t>Odnosi se na nedospjelu naplatu računa za kupljen program financijskog i uredskog poslovanja.</t>
  </si>
  <si>
    <t>Obveze UKUPNO: 561.475,41 kn</t>
  </si>
  <si>
    <t>Oroslavje, 10.7.2019.</t>
  </si>
  <si>
    <t>POTRAŽIVANJA ZA PREDUJMOVE</t>
  </si>
  <si>
    <t>iz namjenskih sredstava (33.900,00 kn) MZO u sklopu opremanja škola za život.</t>
  </si>
  <si>
    <t>Saldo na kontu 12912 iznosi 29.808,14 kn. Odnosi se na plaćene ponude/predračune za nabavu opreme</t>
  </si>
  <si>
    <t>Na računima su sredstva za plaćanje obaveza iz prošle godine koje dospijevaju na naplatu u ovoj godini</t>
  </si>
  <si>
    <t>Prihodi iz nadležnog proračuna za financiranje rashoda poslovanja</t>
  </si>
  <si>
    <r>
      <t>Obveze za materijalne rashode na dan 30.06. - skupina konta</t>
    </r>
    <r>
      <rPr>
        <b/>
        <sz val="11"/>
        <color theme="1"/>
        <rFont val="Calibri"/>
        <family val="2"/>
        <charset val="238"/>
        <scheme val="minor"/>
      </rPr>
      <t xml:space="preserve"> 232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42.692,50 kn</t>
    </r>
  </si>
  <si>
    <r>
      <t>Ukupni</t>
    </r>
    <r>
      <rPr>
        <b/>
        <sz val="11"/>
        <color theme="1"/>
        <rFont val="Calibri"/>
        <family val="2"/>
        <charset val="238"/>
        <scheme val="minor"/>
      </rPr>
      <t xml:space="preserve"> rashodi</t>
    </r>
    <r>
      <rPr>
        <sz val="11"/>
        <color theme="1"/>
        <rFont val="Calibri"/>
        <family val="2"/>
        <charset val="238"/>
        <scheme val="minor"/>
      </rPr>
      <t xml:space="preserve"> iznose </t>
    </r>
    <r>
      <rPr>
        <b/>
        <sz val="11"/>
        <color theme="1"/>
        <rFont val="Calibri"/>
        <family val="2"/>
        <charset val="238"/>
        <scheme val="minor"/>
      </rPr>
      <t xml:space="preserve">3.821.847,89 kn, a prihodi 3.792.357,79. </t>
    </r>
    <r>
      <rPr>
        <sz val="11"/>
        <color theme="1"/>
        <rFont val="Calibri"/>
        <family val="2"/>
        <charset val="238"/>
        <scheme val="minor"/>
      </rPr>
      <t xml:space="preserve">Za ovo izvještajno razdoblje utvrđen je </t>
    </r>
    <r>
      <rPr>
        <b/>
        <sz val="11"/>
        <color theme="1"/>
        <rFont val="Calibri"/>
        <family val="2"/>
        <charset val="238"/>
        <scheme val="minor"/>
      </rPr>
      <t xml:space="preserve">manjak </t>
    </r>
    <r>
      <rPr>
        <sz val="11"/>
        <color theme="1"/>
        <rFont val="Calibri"/>
        <family val="2"/>
        <charset val="238"/>
        <scheme val="minor"/>
      </rPr>
      <t>u iznosu od</t>
    </r>
    <r>
      <rPr>
        <b/>
        <sz val="11"/>
        <color theme="1"/>
        <rFont val="Calibri"/>
        <family val="2"/>
        <charset val="238"/>
        <scheme val="minor"/>
      </rPr>
      <t xml:space="preserve"> 29.490,10 kn. </t>
    </r>
    <r>
      <rPr>
        <sz val="11"/>
        <color theme="1"/>
        <rFont val="Calibri"/>
        <family val="2"/>
        <charset val="238"/>
        <scheme val="minor"/>
      </rPr>
      <t xml:space="preserve">Prenešeni višak prihoda prethodne godine iznosi </t>
    </r>
    <r>
      <rPr>
        <b/>
        <sz val="11"/>
        <color theme="1"/>
        <rFont val="Calibri"/>
        <family val="2"/>
        <charset val="238"/>
        <scheme val="minor"/>
      </rPr>
      <t>94.079,12</t>
    </r>
    <r>
      <rPr>
        <sz val="11"/>
        <color theme="1"/>
        <rFont val="Calibri"/>
        <family val="2"/>
        <charset val="238"/>
        <scheme val="minor"/>
      </rPr>
      <t xml:space="preserve">, te su ukupni prihodi </t>
    </r>
    <r>
      <rPr>
        <b/>
        <sz val="11"/>
        <color theme="1"/>
        <rFont val="Calibri"/>
        <family val="2"/>
        <charset val="238"/>
        <scheme val="minor"/>
      </rPr>
      <t>3.886.436,91kn,</t>
    </r>
    <r>
      <rPr>
        <sz val="11"/>
        <color theme="1"/>
        <rFont val="Calibri"/>
        <family val="2"/>
        <charset val="238"/>
        <scheme val="minor"/>
      </rPr>
      <t xml:space="preserve"> zbog čega je utvrđeno stanje na 30.6.2019. </t>
    </r>
    <r>
      <rPr>
        <b/>
        <sz val="11"/>
        <color theme="1"/>
        <rFont val="Calibri"/>
        <family val="2"/>
        <charset val="238"/>
        <scheme val="minor"/>
      </rPr>
      <t>višak prihoda poslovanja</t>
    </r>
    <r>
      <rPr>
        <sz val="11"/>
        <color theme="1"/>
        <rFont val="Calibri"/>
        <family val="2"/>
        <charset val="238"/>
        <scheme val="minor"/>
      </rPr>
      <t xml:space="preserve"> u iznosu od</t>
    </r>
    <r>
      <rPr>
        <b/>
        <sz val="11"/>
        <color theme="1"/>
        <rFont val="Calibri"/>
        <family val="2"/>
        <charset val="238"/>
        <scheme val="minor"/>
      </rPr>
      <t xml:space="preserve"> 64.589,02 kn.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</si>
  <si>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Izmjenom Zakona o obaveznim doprinosima povećana je stopa sa 15% na 16,5% na bruto plaće</t>
  </si>
  <si>
    <t>Doprinosi za obv.osiguranje u slučaju nezaposlenosti</t>
  </si>
  <si>
    <t>U ovom razdoblju su manja ulaganja za materijal za nastavu</t>
  </si>
  <si>
    <r>
      <t xml:space="preserve">Obveze za ostale tekuće  rashode na dan 30.06. - skupina konta </t>
    </r>
    <r>
      <rPr>
        <b/>
        <sz val="11"/>
        <color theme="1"/>
        <rFont val="Calibri"/>
        <family val="2"/>
        <charset val="238"/>
        <scheme val="minor"/>
      </rPr>
      <t>239</t>
    </r>
    <r>
      <rPr>
        <sz val="11"/>
        <color theme="1"/>
        <rFont val="Calibri"/>
        <family val="2"/>
        <charset val="238"/>
        <scheme val="minor"/>
      </rPr>
      <t xml:space="preserve"> iznosi: </t>
    </r>
    <r>
      <rPr>
        <b/>
        <sz val="11"/>
        <color theme="1"/>
        <rFont val="Calibri"/>
        <family val="2"/>
        <charset val="238"/>
        <scheme val="minor"/>
      </rPr>
      <t>3.513,94 kn</t>
    </r>
  </si>
  <si>
    <t xml:space="preserve">Na kontu 12211 evidentiran je jamčevni polog za ozbiljnosti ponude kod prijave za natječaj u obrazovanju </t>
  </si>
  <si>
    <t>odraslih.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</si>
</sst>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Border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0" fillId="0" borderId="0" xfId="0" applyFont="1" applyBorder="1"/>
    <xf numFmtId="0" fontId="0" fillId="0" borderId="2" xfId="0" applyBorder="1"/>
    <xf numFmtId="0" fontId="0" fillId="0" borderId="7" xfId="0" applyBorder="1"/>
    <xf numFmtId="0" fontId="0" fillId="0" borderId="5" xfId="0" applyBorder="1"/>
    <xf numFmtId="0" fontId="3" fillId="0" borderId="5" xfId="0" applyFont="1" applyBorder="1"/>
    <xf numFmtId="0" fontId="3" fillId="0" borderId="2" xfId="0" applyFont="1" applyBorder="1" applyAlignment="1"/>
    <xf numFmtId="0" fontId="0" fillId="0" borderId="12" xfId="0" applyBorder="1"/>
    <xf numFmtId="0" fontId="0" fillId="0" borderId="9" xfId="0" applyBorder="1"/>
    <xf numFmtId="0" fontId="0" fillId="0" borderId="8" xfId="0" applyBorder="1"/>
    <xf numFmtId="4" fontId="0" fillId="0" borderId="0" xfId="0" applyNumberFormat="1"/>
    <xf numFmtId="4" fontId="1" fillId="0" borderId="0" xfId="0" applyNumberFormat="1" applyFont="1"/>
    <xf numFmtId="0" fontId="1" fillId="0" borderId="5" xfId="0" applyFont="1" applyBorder="1"/>
    <xf numFmtId="4" fontId="0" fillId="0" borderId="5" xfId="0" applyNumberFormat="1" applyBorder="1"/>
    <xf numFmtId="0" fontId="0" fillId="0" borderId="13" xfId="0" applyBorder="1"/>
    <xf numFmtId="4" fontId="0" fillId="0" borderId="13" xfId="0" applyNumberFormat="1" applyBorder="1"/>
    <xf numFmtId="4" fontId="0" fillId="0" borderId="0" xfId="0" applyNumberFormat="1" applyBorder="1"/>
    <xf numFmtId="0" fontId="1" fillId="0" borderId="13" xfId="0" applyFont="1" applyBorder="1"/>
    <xf numFmtId="4" fontId="1" fillId="0" borderId="5" xfId="0" applyNumberFormat="1" applyFont="1" applyBorder="1"/>
    <xf numFmtId="2" fontId="1" fillId="0" borderId="0" xfId="0" applyNumberFormat="1" applyFont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/>
    <xf numFmtId="4" fontId="1" fillId="0" borderId="16" xfId="0" applyNumberFormat="1" applyFont="1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" fontId="1" fillId="0" borderId="13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5" xfId="0" applyFont="1" applyBorder="1"/>
    <xf numFmtId="0" fontId="0" fillId="0" borderId="11" xfId="0" applyBorder="1"/>
    <xf numFmtId="0" fontId="3" fillId="0" borderId="0" xfId="0" applyFont="1"/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selection activeCell="I126" sqref="I126"/>
    </sheetView>
  </sheetViews>
  <sheetFormatPr defaultRowHeight="15" x14ac:dyDescent="0.25"/>
  <cols>
    <col min="1" max="1" width="6.85546875" customWidth="1"/>
    <col min="2" max="2" width="5.7109375" customWidth="1"/>
    <col min="3" max="3" width="4.42578125" customWidth="1"/>
    <col min="4" max="4" width="9.42578125" customWidth="1"/>
    <col min="5" max="5" width="2.42578125" customWidth="1"/>
    <col min="6" max="6" width="11.85546875" customWidth="1"/>
    <col min="7" max="7" width="3.5703125" customWidth="1"/>
    <col min="8" max="8" width="6.42578125" customWidth="1"/>
    <col min="9" max="9" width="11" customWidth="1"/>
    <col min="10" max="10" width="12.28515625" bestFit="1" customWidth="1"/>
    <col min="11" max="11" width="15.7109375" customWidth="1"/>
    <col min="12" max="12" width="2.140625" customWidth="1"/>
  </cols>
  <sheetData>
    <row r="1" spans="1:12" ht="18.75" x14ac:dyDescent="0.3">
      <c r="D1" s="87" t="s">
        <v>14</v>
      </c>
      <c r="E1" s="87"/>
      <c r="F1" s="87"/>
      <c r="G1" s="87"/>
      <c r="H1" s="87"/>
      <c r="I1" s="87"/>
      <c r="J1" s="87"/>
      <c r="K1" s="87"/>
      <c r="L1" s="87"/>
    </row>
    <row r="2" spans="1:12" ht="15.75" x14ac:dyDescent="0.25">
      <c r="E2" s="3" t="s">
        <v>0</v>
      </c>
      <c r="F2" s="2" t="s">
        <v>1</v>
      </c>
      <c r="G2" s="2" t="s">
        <v>2</v>
      </c>
      <c r="H2" s="2" t="s">
        <v>106</v>
      </c>
      <c r="J2" s="2"/>
      <c r="K2" s="2"/>
    </row>
    <row r="3" spans="1:12" ht="9.75" customHeight="1" x14ac:dyDescent="0.25"/>
    <row r="4" spans="1:12" ht="15.75" x14ac:dyDescent="0.25">
      <c r="A4" t="s">
        <v>3</v>
      </c>
      <c r="F4" s="2" t="s">
        <v>16</v>
      </c>
      <c r="G4" s="2"/>
      <c r="H4" s="1"/>
      <c r="I4" s="1"/>
      <c r="J4" s="1"/>
    </row>
    <row r="5" spans="1:12" x14ac:dyDescent="0.25">
      <c r="A5" t="s">
        <v>11</v>
      </c>
      <c r="D5" s="88">
        <v>49243</v>
      </c>
      <c r="E5" s="88"/>
      <c r="F5" s="6" t="s">
        <v>12</v>
      </c>
      <c r="G5" s="6"/>
      <c r="H5" s="8" t="s">
        <v>15</v>
      </c>
      <c r="I5" s="4"/>
      <c r="J5" s="6">
        <v>311</v>
      </c>
      <c r="K5" s="1"/>
    </row>
    <row r="6" spans="1:12" x14ac:dyDescent="0.25">
      <c r="A6" t="s">
        <v>4</v>
      </c>
      <c r="D6" s="88">
        <v>16998</v>
      </c>
      <c r="E6" s="88"/>
      <c r="H6" s="5" t="s">
        <v>8</v>
      </c>
      <c r="J6" s="6">
        <v>31</v>
      </c>
    </row>
    <row r="7" spans="1:12" x14ac:dyDescent="0.25">
      <c r="A7" t="s">
        <v>5</v>
      </c>
      <c r="D7" s="88" t="s">
        <v>7</v>
      </c>
      <c r="E7" s="88"/>
      <c r="H7" s="5" t="s">
        <v>9</v>
      </c>
      <c r="J7" s="6">
        <v>8532</v>
      </c>
    </row>
    <row r="8" spans="1:12" x14ac:dyDescent="0.25">
      <c r="A8" t="s">
        <v>6</v>
      </c>
      <c r="D8" s="88">
        <v>20950883747</v>
      </c>
      <c r="E8" s="88"/>
      <c r="H8" s="5" t="s">
        <v>10</v>
      </c>
      <c r="J8" s="7" t="s">
        <v>13</v>
      </c>
    </row>
    <row r="10" spans="1:12" x14ac:dyDescent="0.25">
      <c r="A10" t="s">
        <v>31</v>
      </c>
    </row>
    <row r="11" spans="1:12" x14ac:dyDescent="0.25">
      <c r="A11" t="s">
        <v>32</v>
      </c>
    </row>
    <row r="12" spans="1:12" x14ac:dyDescent="0.25">
      <c r="A12" t="s">
        <v>33</v>
      </c>
    </row>
    <row r="13" spans="1:12" x14ac:dyDescent="0.25">
      <c r="A13" t="s">
        <v>34</v>
      </c>
    </row>
    <row r="14" spans="1:12" ht="11.25" customHeight="1" x14ac:dyDescent="0.25"/>
    <row r="15" spans="1:12" x14ac:dyDescent="0.25">
      <c r="A15" s="1" t="s">
        <v>38</v>
      </c>
    </row>
    <row r="16" spans="1:12" x14ac:dyDescent="0.25">
      <c r="A16" s="24" t="s">
        <v>85</v>
      </c>
      <c r="B16" s="21"/>
      <c r="C16" s="21"/>
      <c r="D16" s="21"/>
      <c r="E16" s="21"/>
      <c r="F16" s="21"/>
      <c r="G16" s="21"/>
      <c r="H16" s="21"/>
      <c r="I16" s="34" t="s">
        <v>40</v>
      </c>
      <c r="J16" s="34" t="s">
        <v>36</v>
      </c>
      <c r="K16" s="35" t="s">
        <v>80</v>
      </c>
    </row>
    <row r="17" spans="1:11" x14ac:dyDescent="0.25">
      <c r="B17" s="1" t="s">
        <v>21</v>
      </c>
      <c r="K17" s="17">
        <f>SUM(J18+J19)</f>
        <v>395531.71</v>
      </c>
    </row>
    <row r="18" spans="1:11" x14ac:dyDescent="0.25">
      <c r="C18" t="s">
        <v>41</v>
      </c>
      <c r="E18" s="1"/>
      <c r="I18">
        <v>671110</v>
      </c>
      <c r="J18" s="17">
        <v>361746.4</v>
      </c>
    </row>
    <row r="19" spans="1:11" x14ac:dyDescent="0.25">
      <c r="C19" t="s">
        <v>42</v>
      </c>
      <c r="E19" s="1"/>
      <c r="I19">
        <v>671210</v>
      </c>
      <c r="J19" s="17">
        <v>33785.31</v>
      </c>
    </row>
    <row r="20" spans="1:11" x14ac:dyDescent="0.25">
      <c r="B20" s="1" t="s">
        <v>22</v>
      </c>
      <c r="K20" s="17">
        <f>SUM(J21:J24)</f>
        <v>168584.1</v>
      </c>
    </row>
    <row r="21" spans="1:11" x14ac:dyDescent="0.25">
      <c r="C21" t="s">
        <v>107</v>
      </c>
      <c r="E21" s="1"/>
      <c r="I21">
        <v>67121</v>
      </c>
      <c r="J21" s="17">
        <v>115230.39</v>
      </c>
      <c r="K21" s="17"/>
    </row>
    <row r="22" spans="1:11" x14ac:dyDescent="0.25">
      <c r="C22" t="s">
        <v>108</v>
      </c>
      <c r="E22" s="1"/>
      <c r="I22">
        <v>671114</v>
      </c>
      <c r="J22" s="17">
        <v>42875.360000000001</v>
      </c>
      <c r="K22" s="17"/>
    </row>
    <row r="23" spans="1:11" x14ac:dyDescent="0.25">
      <c r="C23" t="s">
        <v>43</v>
      </c>
      <c r="E23" s="1"/>
      <c r="I23">
        <v>671112</v>
      </c>
      <c r="J23" s="17">
        <v>3848.35</v>
      </c>
      <c r="K23" s="17"/>
    </row>
    <row r="24" spans="1:11" x14ac:dyDescent="0.25">
      <c r="C24" t="s">
        <v>44</v>
      </c>
      <c r="E24" s="1"/>
      <c r="I24">
        <v>671113</v>
      </c>
      <c r="J24" s="17">
        <v>6630</v>
      </c>
      <c r="K24" s="17"/>
    </row>
    <row r="25" spans="1:11" x14ac:dyDescent="0.25">
      <c r="A25" s="11" t="s">
        <v>47</v>
      </c>
      <c r="B25" s="11"/>
      <c r="C25" s="11"/>
      <c r="D25" s="11"/>
      <c r="E25" s="19"/>
      <c r="F25" s="11"/>
      <c r="G25" s="11"/>
      <c r="H25" s="11"/>
      <c r="I25" s="11"/>
      <c r="J25" s="20"/>
      <c r="K25" s="25">
        <f>SUM(K17+K20)</f>
        <v>564115.81000000006</v>
      </c>
    </row>
    <row r="26" spans="1:11" x14ac:dyDescent="0.25">
      <c r="A26" s="1" t="s">
        <v>86</v>
      </c>
      <c r="E26" s="1"/>
      <c r="F26" s="1"/>
    </row>
    <row r="27" spans="1:11" x14ac:dyDescent="0.25">
      <c r="A27" s="1" t="s">
        <v>87</v>
      </c>
      <c r="B27" s="24" t="s">
        <v>19</v>
      </c>
      <c r="C27" s="21"/>
      <c r="D27" s="21"/>
      <c r="E27" s="21"/>
      <c r="F27" s="21"/>
      <c r="G27" s="24"/>
      <c r="H27" s="21"/>
      <c r="I27" s="21"/>
      <c r="J27" s="22"/>
      <c r="K27" s="42">
        <f>SUM(J28:J28)</f>
        <v>40000</v>
      </c>
    </row>
    <row r="28" spans="1:11" x14ac:dyDescent="0.25">
      <c r="A28" s="1"/>
      <c r="B28" s="1"/>
      <c r="C28" t="s">
        <v>41</v>
      </c>
      <c r="G28" s="1"/>
      <c r="I28">
        <v>636130</v>
      </c>
      <c r="J28" s="17">
        <v>40000</v>
      </c>
      <c r="K28" s="17"/>
    </row>
    <row r="29" spans="1:11" x14ac:dyDescent="0.25">
      <c r="A29" s="1" t="s">
        <v>88</v>
      </c>
      <c r="B29" s="24" t="s">
        <v>39</v>
      </c>
      <c r="C29" s="21"/>
      <c r="D29" s="21"/>
      <c r="E29" s="21"/>
      <c r="F29" s="21"/>
      <c r="G29" s="21"/>
      <c r="H29" s="21"/>
      <c r="I29" s="21"/>
      <c r="J29" s="21"/>
      <c r="K29" s="42">
        <f>SUM(J30:J34)</f>
        <v>3120090.98</v>
      </c>
    </row>
    <row r="30" spans="1:11" x14ac:dyDescent="0.25">
      <c r="C30" t="s">
        <v>110</v>
      </c>
      <c r="I30">
        <v>636120</v>
      </c>
      <c r="J30" s="17">
        <v>3077650.91</v>
      </c>
      <c r="K30" s="17"/>
    </row>
    <row r="31" spans="1:11" x14ac:dyDescent="0.25">
      <c r="C31" t="s">
        <v>111</v>
      </c>
      <c r="I31">
        <v>636121</v>
      </c>
      <c r="J31" s="17">
        <v>33900</v>
      </c>
      <c r="K31" s="17"/>
    </row>
    <row r="32" spans="1:11" x14ac:dyDescent="0.25">
      <c r="C32" t="s">
        <v>112</v>
      </c>
      <c r="I32">
        <v>636121</v>
      </c>
      <c r="J32" s="17">
        <v>3000</v>
      </c>
      <c r="K32" s="17"/>
    </row>
    <row r="33" spans="1:11" x14ac:dyDescent="0.25">
      <c r="C33" t="s">
        <v>113</v>
      </c>
      <c r="I33">
        <v>636121</v>
      </c>
      <c r="J33" s="17">
        <v>5181.07</v>
      </c>
      <c r="K33" s="17"/>
    </row>
    <row r="34" spans="1:11" x14ac:dyDescent="0.25">
      <c r="C34" t="s">
        <v>109</v>
      </c>
      <c r="I34">
        <v>636121</v>
      </c>
      <c r="J34" s="17">
        <v>359</v>
      </c>
      <c r="K34" s="17"/>
    </row>
    <row r="35" spans="1:11" x14ac:dyDescent="0.25">
      <c r="A35" s="11" t="s">
        <v>89</v>
      </c>
      <c r="B35" s="11"/>
      <c r="C35" s="11"/>
      <c r="D35" s="11"/>
      <c r="E35" s="11"/>
      <c r="F35" s="11"/>
      <c r="G35" s="11"/>
      <c r="H35" s="11"/>
      <c r="I35" s="11"/>
      <c r="J35" s="11"/>
      <c r="K35" s="25">
        <f>SUM(K27+K29)</f>
        <v>3160090.98</v>
      </c>
    </row>
    <row r="36" spans="1:11" ht="15.75" customHeight="1" x14ac:dyDescent="0.25">
      <c r="A36" s="5"/>
      <c r="B36" s="43" t="s">
        <v>90</v>
      </c>
      <c r="C36" s="43"/>
      <c r="D36" s="43"/>
      <c r="E36" s="43"/>
      <c r="F36" s="43"/>
      <c r="G36" s="5"/>
      <c r="H36" s="5"/>
      <c r="I36" s="5"/>
      <c r="J36" s="5"/>
      <c r="K36" s="23"/>
    </row>
    <row r="37" spans="1:11" x14ac:dyDescent="0.25">
      <c r="A37" t="s">
        <v>45</v>
      </c>
      <c r="K37" s="18">
        <f>SUM(J38:J42)</f>
        <v>53150.74</v>
      </c>
    </row>
    <row r="38" spans="1:11" x14ac:dyDescent="0.25">
      <c r="B38" t="s">
        <v>46</v>
      </c>
      <c r="I38">
        <v>64132</v>
      </c>
      <c r="J38">
        <v>110.74</v>
      </c>
      <c r="K38" s="17"/>
    </row>
    <row r="39" spans="1:11" x14ac:dyDescent="0.25">
      <c r="B39" t="s">
        <v>48</v>
      </c>
      <c r="I39">
        <v>661511</v>
      </c>
      <c r="J39" s="17">
        <v>1360</v>
      </c>
      <c r="K39" s="17"/>
    </row>
    <row r="40" spans="1:11" x14ac:dyDescent="0.25">
      <c r="B40" t="s">
        <v>51</v>
      </c>
      <c r="I40">
        <v>65268</v>
      </c>
      <c r="J40" s="17">
        <v>720</v>
      </c>
      <c r="K40" s="17"/>
    </row>
    <row r="41" spans="1:11" x14ac:dyDescent="0.25">
      <c r="B41" t="s">
        <v>114</v>
      </c>
      <c r="I41">
        <v>66142</v>
      </c>
      <c r="J41" s="17">
        <v>560</v>
      </c>
      <c r="K41" s="17"/>
    </row>
    <row r="42" spans="1:11" x14ac:dyDescent="0.25">
      <c r="B42" t="s">
        <v>81</v>
      </c>
      <c r="I42">
        <v>661510</v>
      </c>
      <c r="J42" s="17">
        <v>50400</v>
      </c>
      <c r="K42" s="17"/>
    </row>
    <row r="43" spans="1:11" x14ac:dyDescent="0.25">
      <c r="A43" s="1" t="s">
        <v>49</v>
      </c>
      <c r="J43" s="17"/>
      <c r="K43" s="18">
        <f>SUM(J44:J44)</f>
        <v>11100</v>
      </c>
    </row>
    <row r="44" spans="1:11" x14ac:dyDescent="0.25">
      <c r="A44" s="1"/>
      <c r="B44" t="s">
        <v>50</v>
      </c>
      <c r="I44">
        <v>65264</v>
      </c>
      <c r="J44" s="17">
        <v>11100</v>
      </c>
      <c r="K44" s="17"/>
    </row>
    <row r="45" spans="1:11" ht="9" customHeight="1" x14ac:dyDescent="0.25">
      <c r="J45" s="17"/>
      <c r="K45" s="17"/>
    </row>
    <row r="46" spans="1:11" x14ac:dyDescent="0.25">
      <c r="A46" t="s">
        <v>52</v>
      </c>
      <c r="J46" s="17"/>
      <c r="K46" s="18">
        <f>SUM(J47:J48)</f>
        <v>0.26</v>
      </c>
    </row>
    <row r="47" spans="1:11" x14ac:dyDescent="0.25">
      <c r="B47" t="s">
        <v>83</v>
      </c>
      <c r="I47">
        <v>638113</v>
      </c>
      <c r="J47" s="17">
        <v>0</v>
      </c>
      <c r="K47" s="18"/>
    </row>
    <row r="48" spans="1:11" x14ac:dyDescent="0.25">
      <c r="B48" t="s">
        <v>82</v>
      </c>
      <c r="I48">
        <v>641323</v>
      </c>
      <c r="J48" s="17">
        <v>0.26</v>
      </c>
      <c r="K48" s="18"/>
    </row>
    <row r="49" spans="1:12" x14ac:dyDescent="0.25">
      <c r="A49" s="1" t="s">
        <v>20</v>
      </c>
      <c r="K49" s="18">
        <f>J50</f>
        <v>3900</v>
      </c>
    </row>
    <row r="50" spans="1:12" x14ac:dyDescent="0.25">
      <c r="A50" s="1"/>
      <c r="B50" t="s">
        <v>84</v>
      </c>
      <c r="I50">
        <v>66314</v>
      </c>
      <c r="J50" s="17">
        <v>3900</v>
      </c>
      <c r="K50" s="26"/>
    </row>
    <row r="51" spans="1:12" ht="20.25" customHeight="1" x14ac:dyDescent="0.25">
      <c r="A51" s="31"/>
      <c r="B51" s="32"/>
      <c r="C51" s="31"/>
      <c r="D51" s="31"/>
      <c r="E51" s="31"/>
      <c r="F51" s="31"/>
      <c r="G51" s="32" t="s">
        <v>115</v>
      </c>
      <c r="H51" s="31"/>
      <c r="I51" s="32"/>
      <c r="J51" s="32"/>
      <c r="K51" s="33">
        <f>SUM(K25+K35+K37+K43+K46+K49)</f>
        <v>3792357.79</v>
      </c>
    </row>
    <row r="52" spans="1:12" ht="7.5" customHeight="1" x14ac:dyDescent="0.25">
      <c r="B52" s="1"/>
      <c r="G52" s="1"/>
      <c r="I52" s="1"/>
      <c r="J52" s="1"/>
      <c r="K52" s="18"/>
    </row>
    <row r="53" spans="1:12" x14ac:dyDescent="0.25">
      <c r="A53" s="1" t="s">
        <v>37</v>
      </c>
      <c r="C53" s="1"/>
      <c r="D53" s="1"/>
      <c r="E53" s="1"/>
      <c r="I53" s="1">
        <v>92211</v>
      </c>
      <c r="J53" s="17">
        <v>94079.12</v>
      </c>
      <c r="K53" s="18">
        <f>SUM(J53:J53)</f>
        <v>94079.12</v>
      </c>
    </row>
    <row r="54" spans="1:12" x14ac:dyDescent="0.25">
      <c r="A54" s="1"/>
      <c r="C54" s="1"/>
      <c r="D54" s="1"/>
      <c r="E54" s="1"/>
      <c r="K54" s="18"/>
    </row>
    <row r="55" spans="1:12" ht="15.75" x14ac:dyDescent="0.25">
      <c r="A55" s="1"/>
      <c r="B55" s="2" t="s">
        <v>91</v>
      </c>
      <c r="C55" s="1"/>
      <c r="D55" s="1"/>
      <c r="E55" s="1"/>
      <c r="K55" s="18"/>
    </row>
    <row r="56" spans="1:12" ht="15.75" x14ac:dyDescent="0.25">
      <c r="A56" s="1"/>
      <c r="B56" s="2"/>
      <c r="C56" s="1"/>
      <c r="D56" s="1"/>
      <c r="E56" s="1"/>
      <c r="K56" s="18"/>
    </row>
    <row r="57" spans="1:12" ht="60.75" customHeight="1" x14ac:dyDescent="0.25">
      <c r="A57" s="119" t="s">
        <v>163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1"/>
    </row>
    <row r="58" spans="1:12" ht="15.75" x14ac:dyDescent="0.25">
      <c r="A58" s="1"/>
      <c r="B58" s="2"/>
      <c r="C58" s="1"/>
      <c r="D58" s="1"/>
      <c r="E58" s="1"/>
      <c r="K58" s="18"/>
    </row>
    <row r="59" spans="1:12" x14ac:dyDescent="0.25">
      <c r="A59" t="s">
        <v>116</v>
      </c>
      <c r="B59" s="1"/>
      <c r="K59" s="17"/>
    </row>
    <row r="60" spans="1:12" x14ac:dyDescent="0.25">
      <c r="A60" t="s">
        <v>92</v>
      </c>
      <c r="D60" s="1"/>
    </row>
    <row r="61" spans="1:12" ht="9.75" customHeight="1" x14ac:dyDescent="0.25">
      <c r="D61" s="1"/>
    </row>
    <row r="62" spans="1:12" ht="15" customHeight="1" x14ac:dyDescent="0.25">
      <c r="A62" s="89" t="s">
        <v>23</v>
      </c>
      <c r="B62" s="72" t="s">
        <v>17</v>
      </c>
      <c r="C62" s="72" t="s">
        <v>18</v>
      </c>
      <c r="D62" s="72"/>
      <c r="E62" s="72"/>
      <c r="F62" s="72"/>
      <c r="G62" s="72"/>
      <c r="H62" s="72"/>
      <c r="I62" s="91" t="s">
        <v>35</v>
      </c>
      <c r="J62" s="92"/>
      <c r="K62" s="92"/>
      <c r="L62" s="93"/>
    </row>
    <row r="63" spans="1:12" x14ac:dyDescent="0.25">
      <c r="A63" s="90"/>
      <c r="B63" s="73"/>
      <c r="C63" s="73"/>
      <c r="D63" s="73"/>
      <c r="E63" s="73"/>
      <c r="F63" s="73"/>
      <c r="G63" s="73"/>
      <c r="H63" s="73"/>
      <c r="I63" s="94"/>
      <c r="J63" s="95"/>
      <c r="K63" s="95"/>
      <c r="L63" s="96"/>
    </row>
    <row r="64" spans="1:12" x14ac:dyDescent="0.25">
      <c r="A64" s="72">
        <v>1</v>
      </c>
      <c r="B64" s="74" t="s">
        <v>117</v>
      </c>
      <c r="C64" s="53" t="s">
        <v>161</v>
      </c>
      <c r="D64" s="54"/>
      <c r="E64" s="54"/>
      <c r="F64" s="54"/>
      <c r="G64" s="54"/>
      <c r="H64" s="55"/>
      <c r="I64" s="13" t="s">
        <v>118</v>
      </c>
      <c r="J64" s="9"/>
      <c r="K64" s="16"/>
      <c r="L64" s="15"/>
    </row>
    <row r="65" spans="1:12" x14ac:dyDescent="0.25">
      <c r="A65" s="76"/>
      <c r="B65" s="77"/>
      <c r="C65" s="84"/>
      <c r="D65" s="85"/>
      <c r="E65" s="85"/>
      <c r="F65" s="85"/>
      <c r="G65" s="85"/>
      <c r="H65" s="86"/>
      <c r="I65" s="46" t="s">
        <v>119</v>
      </c>
      <c r="J65" s="47"/>
      <c r="K65" s="5"/>
      <c r="L65" s="14"/>
    </row>
    <row r="66" spans="1:12" x14ac:dyDescent="0.25">
      <c r="A66" s="73"/>
      <c r="B66" s="75"/>
      <c r="C66" s="56"/>
      <c r="D66" s="57"/>
      <c r="E66" s="57"/>
      <c r="F66" s="57"/>
      <c r="G66" s="57"/>
      <c r="H66" s="58"/>
      <c r="I66" s="12" t="s">
        <v>120</v>
      </c>
      <c r="J66" s="11"/>
      <c r="K66" s="11"/>
      <c r="L66" s="10"/>
    </row>
    <row r="67" spans="1:12" ht="62.25" customHeight="1" x14ac:dyDescent="0.25">
      <c r="A67" s="38">
        <v>2</v>
      </c>
      <c r="B67" s="40" t="s">
        <v>53</v>
      </c>
      <c r="C67" s="69" t="s">
        <v>54</v>
      </c>
      <c r="D67" s="70"/>
      <c r="E67" s="70"/>
      <c r="F67" s="70"/>
      <c r="G67" s="70"/>
      <c r="H67" s="71"/>
      <c r="I67" s="69" t="s">
        <v>121</v>
      </c>
      <c r="J67" s="70"/>
      <c r="K67" s="70"/>
      <c r="L67" s="71"/>
    </row>
    <row r="68" spans="1:12" x14ac:dyDescent="0.25">
      <c r="A68" s="97">
        <v>3</v>
      </c>
      <c r="B68" s="100" t="s">
        <v>93</v>
      </c>
      <c r="C68" s="78" t="s">
        <v>94</v>
      </c>
      <c r="D68" s="79"/>
      <c r="E68" s="79"/>
      <c r="F68" s="79"/>
      <c r="G68" s="79"/>
      <c r="H68" s="80"/>
      <c r="I68" s="60" t="s">
        <v>122</v>
      </c>
      <c r="J68" s="61"/>
      <c r="K68" s="61"/>
      <c r="L68" s="62"/>
    </row>
    <row r="69" spans="1:12" x14ac:dyDescent="0.25">
      <c r="A69" s="99"/>
      <c r="B69" s="101"/>
      <c r="C69" s="81"/>
      <c r="D69" s="82"/>
      <c r="E69" s="82"/>
      <c r="F69" s="82"/>
      <c r="G69" s="82"/>
      <c r="H69" s="83"/>
      <c r="I69" s="63"/>
      <c r="J69" s="64"/>
      <c r="K69" s="64"/>
      <c r="L69" s="65"/>
    </row>
    <row r="70" spans="1:12" x14ac:dyDescent="0.25">
      <c r="A70" s="72">
        <v>4</v>
      </c>
      <c r="B70" s="74" t="s">
        <v>123</v>
      </c>
      <c r="C70" s="78" t="s">
        <v>124</v>
      </c>
      <c r="D70" s="79"/>
      <c r="E70" s="79"/>
      <c r="F70" s="79"/>
      <c r="G70" s="79"/>
      <c r="H70" s="80"/>
      <c r="I70" s="53" t="s">
        <v>164</v>
      </c>
      <c r="J70" s="54"/>
      <c r="K70" s="54"/>
      <c r="L70" s="55"/>
    </row>
    <row r="71" spans="1:12" x14ac:dyDescent="0.25">
      <c r="A71" s="73"/>
      <c r="B71" s="75"/>
      <c r="C71" s="81"/>
      <c r="D71" s="82"/>
      <c r="E71" s="82"/>
      <c r="F71" s="82"/>
      <c r="G71" s="82"/>
      <c r="H71" s="83"/>
      <c r="I71" s="56"/>
      <c r="J71" s="57"/>
      <c r="K71" s="57"/>
      <c r="L71" s="58"/>
    </row>
    <row r="72" spans="1:12" ht="27" customHeight="1" x14ac:dyDescent="0.25">
      <c r="A72" s="38">
        <v>5</v>
      </c>
      <c r="B72" s="39" t="s">
        <v>127</v>
      </c>
      <c r="C72" s="69" t="s">
        <v>165</v>
      </c>
      <c r="D72" s="70"/>
      <c r="E72" s="70"/>
      <c r="F72" s="70"/>
      <c r="G72" s="70"/>
      <c r="H72" s="71"/>
      <c r="I72" s="66" t="s">
        <v>128</v>
      </c>
      <c r="J72" s="67"/>
      <c r="K72" s="67"/>
      <c r="L72" s="68"/>
    </row>
    <row r="73" spans="1:12" x14ac:dyDescent="0.25">
      <c r="A73" s="97">
        <v>6</v>
      </c>
      <c r="B73" s="100" t="s">
        <v>125</v>
      </c>
      <c r="C73" s="53" t="s">
        <v>126</v>
      </c>
      <c r="D73" s="54"/>
      <c r="E73" s="54"/>
      <c r="F73" s="54"/>
      <c r="G73" s="54"/>
      <c r="H73" s="55"/>
      <c r="I73" s="53" t="s">
        <v>129</v>
      </c>
      <c r="J73" s="54"/>
      <c r="K73" s="54"/>
      <c r="L73" s="55"/>
    </row>
    <row r="74" spans="1:12" x14ac:dyDescent="0.25">
      <c r="A74" s="99"/>
      <c r="B74" s="101"/>
      <c r="C74" s="56"/>
      <c r="D74" s="57"/>
      <c r="E74" s="57"/>
      <c r="F74" s="57"/>
      <c r="G74" s="57"/>
      <c r="H74" s="58"/>
      <c r="I74" s="56"/>
      <c r="J74" s="57"/>
      <c r="K74" s="57"/>
      <c r="L74" s="58"/>
    </row>
    <row r="75" spans="1:12" x14ac:dyDescent="0.25">
      <c r="A75" s="72">
        <v>7</v>
      </c>
      <c r="B75" s="74" t="s">
        <v>24</v>
      </c>
      <c r="C75" s="53" t="s">
        <v>25</v>
      </c>
      <c r="D75" s="54"/>
      <c r="E75" s="54"/>
      <c r="F75" s="54"/>
      <c r="G75" s="54"/>
      <c r="H75" s="55"/>
      <c r="I75" s="53" t="s">
        <v>130</v>
      </c>
      <c r="J75" s="54"/>
      <c r="K75" s="54"/>
      <c r="L75" s="55"/>
    </row>
    <row r="76" spans="1:12" x14ac:dyDescent="0.25">
      <c r="A76" s="76"/>
      <c r="B76" s="75"/>
      <c r="C76" s="56"/>
      <c r="D76" s="57"/>
      <c r="E76" s="57"/>
      <c r="F76" s="57"/>
      <c r="G76" s="57"/>
      <c r="H76" s="58"/>
      <c r="I76" s="56"/>
      <c r="J76" s="57"/>
      <c r="K76" s="57"/>
      <c r="L76" s="58"/>
    </row>
    <row r="77" spans="1:12" x14ac:dyDescent="0.25">
      <c r="A77" s="72">
        <v>8</v>
      </c>
      <c r="B77" s="74" t="s">
        <v>55</v>
      </c>
      <c r="C77" s="53" t="s">
        <v>56</v>
      </c>
      <c r="D77" s="54"/>
      <c r="E77" s="54"/>
      <c r="F77" s="54"/>
      <c r="G77" s="54"/>
      <c r="H77" s="54"/>
      <c r="I77" s="53" t="s">
        <v>131</v>
      </c>
      <c r="J77" s="54"/>
      <c r="K77" s="54"/>
      <c r="L77" s="55"/>
    </row>
    <row r="78" spans="1:12" ht="22.5" customHeight="1" x14ac:dyDescent="0.25">
      <c r="A78" s="73"/>
      <c r="B78" s="75"/>
      <c r="C78" s="56"/>
      <c r="D78" s="57"/>
      <c r="E78" s="57"/>
      <c r="F78" s="57"/>
      <c r="G78" s="57"/>
      <c r="H78" s="57"/>
      <c r="I78" s="56"/>
      <c r="J78" s="57"/>
      <c r="K78" s="57"/>
      <c r="L78" s="58"/>
    </row>
    <row r="79" spans="1:12" ht="15" customHeight="1" x14ac:dyDescent="0.25">
      <c r="A79" s="72">
        <v>9</v>
      </c>
      <c r="B79" s="74" t="s">
        <v>57</v>
      </c>
      <c r="C79" s="78" t="s">
        <v>58</v>
      </c>
      <c r="D79" s="79"/>
      <c r="E79" s="79"/>
      <c r="F79" s="79"/>
      <c r="G79" s="79"/>
      <c r="H79" s="80"/>
      <c r="I79" s="53" t="s">
        <v>166</v>
      </c>
      <c r="J79" s="54"/>
      <c r="K79" s="54"/>
      <c r="L79" s="55"/>
    </row>
    <row r="80" spans="1:12" x14ac:dyDescent="0.25">
      <c r="A80" s="73"/>
      <c r="B80" s="75"/>
      <c r="C80" s="81"/>
      <c r="D80" s="82"/>
      <c r="E80" s="82"/>
      <c r="F80" s="82"/>
      <c r="G80" s="82"/>
      <c r="H80" s="83"/>
      <c r="I80" s="56"/>
      <c r="J80" s="57"/>
      <c r="K80" s="57"/>
      <c r="L80" s="58"/>
    </row>
    <row r="81" spans="1:14" x14ac:dyDescent="0.25">
      <c r="A81" s="72">
        <v>10</v>
      </c>
      <c r="B81" s="74" t="s">
        <v>132</v>
      </c>
      <c r="C81" s="78" t="s">
        <v>133</v>
      </c>
      <c r="D81" s="79"/>
      <c r="E81" s="79"/>
      <c r="F81" s="79"/>
      <c r="G81" s="79"/>
      <c r="H81" s="80"/>
      <c r="I81" s="53" t="s">
        <v>134</v>
      </c>
      <c r="J81" s="54"/>
      <c r="K81" s="54"/>
      <c r="L81" s="55"/>
    </row>
    <row r="82" spans="1:14" x14ac:dyDescent="0.25">
      <c r="A82" s="73"/>
      <c r="B82" s="75"/>
      <c r="C82" s="81"/>
      <c r="D82" s="82"/>
      <c r="E82" s="82"/>
      <c r="F82" s="82"/>
      <c r="G82" s="82"/>
      <c r="H82" s="83"/>
      <c r="I82" s="56"/>
      <c r="J82" s="57"/>
      <c r="K82" s="57"/>
      <c r="L82" s="58"/>
    </row>
    <row r="83" spans="1:14" x14ac:dyDescent="0.25">
      <c r="A83" s="97">
        <v>11</v>
      </c>
      <c r="B83" s="74" t="s">
        <v>59</v>
      </c>
      <c r="C83" s="53" t="s">
        <v>60</v>
      </c>
      <c r="D83" s="54"/>
      <c r="E83" s="54"/>
      <c r="F83" s="54"/>
      <c r="G83" s="54"/>
      <c r="H83" s="55"/>
      <c r="I83" s="53" t="s">
        <v>135</v>
      </c>
      <c r="J83" s="54"/>
      <c r="K83" s="54"/>
      <c r="L83" s="55"/>
    </row>
    <row r="84" spans="1:14" x14ac:dyDescent="0.25">
      <c r="A84" s="98"/>
      <c r="B84" s="75"/>
      <c r="C84" s="56"/>
      <c r="D84" s="57"/>
      <c r="E84" s="57"/>
      <c r="F84" s="57"/>
      <c r="G84" s="57"/>
      <c r="H84" s="58"/>
      <c r="I84" s="56"/>
      <c r="J84" s="57"/>
      <c r="K84" s="57"/>
      <c r="L84" s="58"/>
    </row>
    <row r="85" spans="1:14" ht="14.25" customHeight="1" x14ac:dyDescent="0.25">
      <c r="A85" s="72">
        <v>12</v>
      </c>
      <c r="B85" s="74" t="s">
        <v>61</v>
      </c>
      <c r="C85" s="78" t="s">
        <v>62</v>
      </c>
      <c r="D85" s="79"/>
      <c r="E85" s="79"/>
      <c r="F85" s="79"/>
      <c r="G85" s="79"/>
      <c r="H85" s="80"/>
      <c r="I85" s="53" t="s">
        <v>136</v>
      </c>
      <c r="J85" s="54"/>
      <c r="K85" s="54"/>
      <c r="L85" s="55"/>
    </row>
    <row r="86" spans="1:14" ht="12.75" customHeight="1" x14ac:dyDescent="0.25">
      <c r="A86" s="73"/>
      <c r="B86" s="75"/>
      <c r="C86" s="81"/>
      <c r="D86" s="82"/>
      <c r="E86" s="82"/>
      <c r="F86" s="82"/>
      <c r="G86" s="82"/>
      <c r="H86" s="83"/>
      <c r="I86" s="56"/>
      <c r="J86" s="57"/>
      <c r="K86" s="57"/>
      <c r="L86" s="58"/>
    </row>
    <row r="87" spans="1:14" x14ac:dyDescent="0.25">
      <c r="A87" s="97">
        <v>13</v>
      </c>
      <c r="B87" s="74" t="s">
        <v>63</v>
      </c>
      <c r="C87" s="78" t="s">
        <v>64</v>
      </c>
      <c r="D87" s="79"/>
      <c r="E87" s="79"/>
      <c r="F87" s="79"/>
      <c r="G87" s="79"/>
      <c r="H87" s="80"/>
      <c r="I87" s="53" t="s">
        <v>137</v>
      </c>
      <c r="J87" s="54"/>
      <c r="K87" s="54"/>
      <c r="L87" s="55"/>
    </row>
    <row r="88" spans="1:14" ht="12.75" customHeight="1" x14ac:dyDescent="0.25">
      <c r="A88" s="98"/>
      <c r="B88" s="75"/>
      <c r="C88" s="81"/>
      <c r="D88" s="82"/>
      <c r="E88" s="82"/>
      <c r="F88" s="82"/>
      <c r="G88" s="82"/>
      <c r="H88" s="83"/>
      <c r="I88" s="56"/>
      <c r="J88" s="57"/>
      <c r="K88" s="57"/>
      <c r="L88" s="58"/>
    </row>
    <row r="89" spans="1:14" ht="15" customHeight="1" x14ac:dyDescent="0.25">
      <c r="A89" s="97">
        <v>14</v>
      </c>
      <c r="B89" s="74" t="s">
        <v>65</v>
      </c>
      <c r="C89" s="53" t="s">
        <v>66</v>
      </c>
      <c r="D89" s="54"/>
      <c r="E89" s="54"/>
      <c r="F89" s="54"/>
      <c r="G89" s="54"/>
      <c r="H89" s="55"/>
      <c r="I89" s="53" t="s">
        <v>138</v>
      </c>
      <c r="J89" s="54"/>
      <c r="K89" s="54"/>
      <c r="L89" s="55"/>
      <c r="N89" s="48"/>
    </row>
    <row r="90" spans="1:14" x14ac:dyDescent="0.25">
      <c r="A90" s="98"/>
      <c r="B90" s="75"/>
      <c r="C90" s="56"/>
      <c r="D90" s="57"/>
      <c r="E90" s="57"/>
      <c r="F90" s="57"/>
      <c r="G90" s="57"/>
      <c r="H90" s="58"/>
      <c r="I90" s="56"/>
      <c r="J90" s="57"/>
      <c r="K90" s="57"/>
      <c r="L90" s="58"/>
    </row>
    <row r="91" spans="1:14" x14ac:dyDescent="0.25">
      <c r="A91" s="72">
        <v>15</v>
      </c>
      <c r="B91" s="74" t="s">
        <v>95</v>
      </c>
      <c r="C91" s="78" t="s">
        <v>96</v>
      </c>
      <c r="D91" s="79"/>
      <c r="E91" s="79"/>
      <c r="F91" s="79"/>
      <c r="G91" s="79"/>
      <c r="H91" s="80"/>
      <c r="I91" s="53" t="s">
        <v>139</v>
      </c>
      <c r="J91" s="54"/>
      <c r="K91" s="54"/>
      <c r="L91" s="55"/>
    </row>
    <row r="92" spans="1:14" x14ac:dyDescent="0.25">
      <c r="A92" s="73"/>
      <c r="B92" s="75"/>
      <c r="C92" s="81"/>
      <c r="D92" s="82"/>
      <c r="E92" s="82"/>
      <c r="F92" s="82"/>
      <c r="G92" s="82"/>
      <c r="H92" s="83"/>
      <c r="I92" s="56"/>
      <c r="J92" s="57"/>
      <c r="K92" s="57"/>
      <c r="L92" s="58"/>
    </row>
    <row r="93" spans="1:14" ht="13.5" customHeight="1" x14ac:dyDescent="0.25">
      <c r="A93" s="72">
        <v>16</v>
      </c>
      <c r="B93" s="74" t="s">
        <v>67</v>
      </c>
      <c r="C93" s="112" t="s">
        <v>68</v>
      </c>
      <c r="D93" s="113"/>
      <c r="E93" s="113"/>
      <c r="F93" s="113"/>
      <c r="G93" s="113"/>
      <c r="H93" s="114"/>
      <c r="I93" s="53" t="s">
        <v>97</v>
      </c>
      <c r="J93" s="102"/>
      <c r="K93" s="102"/>
      <c r="L93" s="103"/>
    </row>
    <row r="94" spans="1:14" ht="8.25" customHeight="1" x14ac:dyDescent="0.25">
      <c r="A94" s="73"/>
      <c r="B94" s="75"/>
      <c r="C94" s="115"/>
      <c r="D94" s="116"/>
      <c r="E94" s="116"/>
      <c r="F94" s="116"/>
      <c r="G94" s="116"/>
      <c r="H94" s="117"/>
      <c r="I94" s="104"/>
      <c r="J94" s="105"/>
      <c r="K94" s="105"/>
      <c r="L94" s="106"/>
    </row>
    <row r="95" spans="1:14" ht="13.5" customHeight="1" x14ac:dyDescent="0.25">
      <c r="A95" s="72">
        <v>17</v>
      </c>
      <c r="B95" s="74" t="s">
        <v>69</v>
      </c>
      <c r="C95" s="112" t="s">
        <v>70</v>
      </c>
      <c r="D95" s="113"/>
      <c r="E95" s="113"/>
      <c r="F95" s="113"/>
      <c r="G95" s="113"/>
      <c r="H95" s="114"/>
      <c r="I95" s="53" t="s">
        <v>140</v>
      </c>
      <c r="J95" s="54"/>
      <c r="K95" s="54"/>
      <c r="L95" s="55"/>
    </row>
    <row r="96" spans="1:14" ht="15.75" customHeight="1" x14ac:dyDescent="0.25">
      <c r="A96" s="73"/>
      <c r="B96" s="75"/>
      <c r="C96" s="115"/>
      <c r="D96" s="116"/>
      <c r="E96" s="116"/>
      <c r="F96" s="116"/>
      <c r="G96" s="116"/>
      <c r="H96" s="117"/>
      <c r="I96" s="56"/>
      <c r="J96" s="57"/>
      <c r="K96" s="57"/>
      <c r="L96" s="58"/>
    </row>
    <row r="97" spans="1:12" x14ac:dyDescent="0.25">
      <c r="A97" s="72">
        <v>18</v>
      </c>
      <c r="B97" s="74" t="s">
        <v>71</v>
      </c>
      <c r="C97" s="59" t="s">
        <v>72</v>
      </c>
      <c r="D97" s="102"/>
      <c r="E97" s="102"/>
      <c r="F97" s="102"/>
      <c r="G97" s="102"/>
      <c r="H97" s="103"/>
      <c r="I97" s="53" t="s">
        <v>141</v>
      </c>
      <c r="J97" s="102"/>
      <c r="K97" s="102"/>
      <c r="L97" s="103"/>
    </row>
    <row r="98" spans="1:12" ht="18.75" customHeight="1" x14ac:dyDescent="0.25">
      <c r="A98" s="73"/>
      <c r="B98" s="75"/>
      <c r="C98" s="104"/>
      <c r="D98" s="105"/>
      <c r="E98" s="105"/>
      <c r="F98" s="105"/>
      <c r="G98" s="105"/>
      <c r="H98" s="106"/>
      <c r="I98" s="104"/>
      <c r="J98" s="105"/>
      <c r="K98" s="105"/>
      <c r="L98" s="106"/>
    </row>
    <row r="99" spans="1:12" ht="18.75" customHeight="1" x14ac:dyDescent="0.25">
      <c r="A99" s="49"/>
      <c r="B99" s="50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8.75" customHeight="1" x14ac:dyDescent="0.25">
      <c r="A100" s="51"/>
      <c r="B100" s="52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20.25" customHeight="1" x14ac:dyDescent="0.25">
      <c r="A101" s="89" t="s">
        <v>23</v>
      </c>
      <c r="B101" s="72" t="s">
        <v>17</v>
      </c>
      <c r="C101" s="72" t="s">
        <v>18</v>
      </c>
      <c r="D101" s="72"/>
      <c r="E101" s="72"/>
      <c r="F101" s="72"/>
      <c r="G101" s="72"/>
      <c r="H101" s="72"/>
      <c r="I101" s="91" t="s">
        <v>35</v>
      </c>
      <c r="J101" s="92"/>
      <c r="K101" s="92"/>
      <c r="L101" s="93"/>
    </row>
    <row r="102" spans="1:12" ht="15.75" customHeight="1" x14ac:dyDescent="0.25">
      <c r="A102" s="90"/>
      <c r="B102" s="73"/>
      <c r="C102" s="73"/>
      <c r="D102" s="73"/>
      <c r="E102" s="73"/>
      <c r="F102" s="73"/>
      <c r="G102" s="73"/>
      <c r="H102" s="73"/>
      <c r="I102" s="94"/>
      <c r="J102" s="95"/>
      <c r="K102" s="95"/>
      <c r="L102" s="96"/>
    </row>
    <row r="103" spans="1:12" ht="25.5" customHeight="1" x14ac:dyDescent="0.25">
      <c r="A103" s="29">
        <v>19</v>
      </c>
      <c r="B103" s="30" t="s">
        <v>142</v>
      </c>
      <c r="C103" s="69" t="s">
        <v>143</v>
      </c>
      <c r="D103" s="70"/>
      <c r="E103" s="70"/>
      <c r="F103" s="70"/>
      <c r="G103" s="70"/>
      <c r="H103" s="71"/>
      <c r="I103" s="69" t="s">
        <v>144</v>
      </c>
      <c r="J103" s="70"/>
      <c r="K103" s="70"/>
      <c r="L103" s="71"/>
    </row>
    <row r="104" spans="1:12" ht="23.25" customHeight="1" x14ac:dyDescent="0.25">
      <c r="A104" s="36">
        <v>20</v>
      </c>
      <c r="B104" s="37" t="s">
        <v>73</v>
      </c>
      <c r="C104" s="69" t="s">
        <v>74</v>
      </c>
      <c r="D104" s="70"/>
      <c r="E104" s="70"/>
      <c r="F104" s="70"/>
      <c r="G104" s="70"/>
      <c r="H104" s="71"/>
      <c r="I104" s="66" t="s">
        <v>145</v>
      </c>
      <c r="J104" s="67"/>
      <c r="K104" s="67"/>
      <c r="L104" s="68"/>
    </row>
    <row r="105" spans="1:12" x14ac:dyDescent="0.25">
      <c r="A105" s="72">
        <v>21</v>
      </c>
      <c r="B105" s="74" t="s">
        <v>75</v>
      </c>
      <c r="C105" s="59" t="s">
        <v>26</v>
      </c>
      <c r="D105" s="102"/>
      <c r="E105" s="102"/>
      <c r="F105" s="102"/>
      <c r="G105" s="102"/>
      <c r="H105" s="103"/>
      <c r="I105" s="53" t="s">
        <v>146</v>
      </c>
      <c r="J105" s="102"/>
      <c r="K105" s="102"/>
      <c r="L105" s="103"/>
    </row>
    <row r="106" spans="1:12" x14ac:dyDescent="0.25">
      <c r="A106" s="73"/>
      <c r="B106" s="75"/>
      <c r="C106" s="104"/>
      <c r="D106" s="105"/>
      <c r="E106" s="105"/>
      <c r="F106" s="105"/>
      <c r="G106" s="105"/>
      <c r="H106" s="106"/>
      <c r="I106" s="104"/>
      <c r="J106" s="105"/>
      <c r="K106" s="105"/>
      <c r="L106" s="106"/>
    </row>
    <row r="107" spans="1:12" ht="15" customHeight="1" x14ac:dyDescent="0.25">
      <c r="A107" s="72">
        <v>22</v>
      </c>
      <c r="B107" s="74" t="s">
        <v>76</v>
      </c>
      <c r="C107" s="59" t="s">
        <v>77</v>
      </c>
      <c r="D107" s="102"/>
      <c r="E107" s="102"/>
      <c r="F107" s="102"/>
      <c r="G107" s="102"/>
      <c r="H107" s="103"/>
      <c r="I107" s="60" t="s">
        <v>147</v>
      </c>
      <c r="J107" s="107"/>
      <c r="K107" s="107"/>
      <c r="L107" s="108"/>
    </row>
    <row r="108" spans="1:12" ht="13.5" customHeight="1" x14ac:dyDescent="0.25">
      <c r="A108" s="73"/>
      <c r="B108" s="75"/>
      <c r="C108" s="104"/>
      <c r="D108" s="105"/>
      <c r="E108" s="105"/>
      <c r="F108" s="105"/>
      <c r="G108" s="105"/>
      <c r="H108" s="106"/>
      <c r="I108" s="109"/>
      <c r="J108" s="110"/>
      <c r="K108" s="110"/>
      <c r="L108" s="111"/>
    </row>
    <row r="109" spans="1:12" ht="36" customHeight="1" x14ac:dyDescent="0.25">
      <c r="A109" s="29">
        <v>23</v>
      </c>
      <c r="B109" s="30" t="s">
        <v>78</v>
      </c>
      <c r="C109" s="122" t="s">
        <v>79</v>
      </c>
      <c r="D109" s="123"/>
      <c r="E109" s="123"/>
      <c r="F109" s="123"/>
      <c r="G109" s="123"/>
      <c r="H109" s="124"/>
      <c r="I109" s="69" t="s">
        <v>160</v>
      </c>
      <c r="J109" s="70"/>
      <c r="K109" s="70"/>
      <c r="L109" s="71"/>
    </row>
    <row r="110" spans="1:12" ht="30.75" customHeight="1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1:12" x14ac:dyDescent="0.25">
      <c r="A111" s="118" t="s">
        <v>98</v>
      </c>
      <c r="B111" s="118"/>
      <c r="C111" s="118"/>
      <c r="D111" s="118"/>
      <c r="E111" s="118"/>
      <c r="F111" s="118"/>
      <c r="G111" s="118"/>
      <c r="H111" s="28"/>
      <c r="I111" s="27"/>
      <c r="J111" s="27"/>
      <c r="K111" s="27"/>
      <c r="L111" s="27"/>
    </row>
    <row r="112" spans="1:12" ht="25.5" customHeight="1" x14ac:dyDescent="0.25">
      <c r="A112" s="44" t="s">
        <v>104</v>
      </c>
      <c r="B112" s="44"/>
      <c r="C112" s="44"/>
      <c r="D112" s="44"/>
      <c r="E112" s="44"/>
      <c r="F112" s="44"/>
      <c r="G112" s="44"/>
      <c r="H112" s="28"/>
      <c r="I112" s="27"/>
      <c r="J112" s="27"/>
      <c r="K112" s="27"/>
      <c r="L112" s="27"/>
    </row>
    <row r="113" spans="1:12" x14ac:dyDescent="0.25">
      <c r="A113" s="1" t="s">
        <v>99</v>
      </c>
    </row>
    <row r="114" spans="1:12" ht="7.5" customHeight="1" x14ac:dyDescent="0.25"/>
    <row r="115" spans="1:12" x14ac:dyDescent="0.25">
      <c r="A115" t="s">
        <v>148</v>
      </c>
    </row>
    <row r="117" spans="1:12" x14ac:dyDescent="0.25">
      <c r="A117" s="1" t="s">
        <v>157</v>
      </c>
    </row>
    <row r="118" spans="1:12" x14ac:dyDescent="0.25">
      <c r="A118" s="1"/>
    </row>
    <row r="119" spans="1:12" x14ac:dyDescent="0.25">
      <c r="A119" s="4" t="s">
        <v>159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 t="s">
        <v>158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2" spans="1:12" x14ac:dyDescent="0.25">
      <c r="A122" s="1" t="s">
        <v>105</v>
      </c>
      <c r="B122" s="1"/>
      <c r="C122" s="1"/>
    </row>
    <row r="123" spans="1:12" x14ac:dyDescent="0.25">
      <c r="A123" s="4" t="s">
        <v>168</v>
      </c>
      <c r="B123" s="1"/>
      <c r="C123" s="1"/>
    </row>
    <row r="124" spans="1:12" x14ac:dyDescent="0.25">
      <c r="A124" s="4" t="s">
        <v>169</v>
      </c>
    </row>
    <row r="125" spans="1:12" ht="18.75" x14ac:dyDescent="0.3">
      <c r="C125" t="s">
        <v>100</v>
      </c>
    </row>
    <row r="127" spans="1:12" x14ac:dyDescent="0.25">
      <c r="A127" t="s">
        <v>149</v>
      </c>
    </row>
    <row r="128" spans="1:12" x14ac:dyDescent="0.25">
      <c r="B128" t="s">
        <v>150</v>
      </c>
    </row>
    <row r="129" spans="1:10" x14ac:dyDescent="0.25">
      <c r="A129" t="s">
        <v>162</v>
      </c>
    </row>
    <row r="130" spans="1:10" x14ac:dyDescent="0.25">
      <c r="B130" t="s">
        <v>151</v>
      </c>
    </row>
    <row r="131" spans="1:10" x14ac:dyDescent="0.25">
      <c r="B131" t="s">
        <v>101</v>
      </c>
    </row>
    <row r="132" spans="1:10" x14ac:dyDescent="0.25">
      <c r="A132" t="s">
        <v>152</v>
      </c>
    </row>
    <row r="133" spans="1:10" x14ac:dyDescent="0.25">
      <c r="B133" t="s">
        <v>102</v>
      </c>
    </row>
    <row r="134" spans="1:10" x14ac:dyDescent="0.25">
      <c r="A134" t="s">
        <v>167</v>
      </c>
    </row>
    <row r="135" spans="1:10" x14ac:dyDescent="0.25">
      <c r="B135" t="s">
        <v>103</v>
      </c>
    </row>
    <row r="136" spans="1:10" x14ac:dyDescent="0.25">
      <c r="A136" t="s">
        <v>153</v>
      </c>
    </row>
    <row r="137" spans="1:10" x14ac:dyDescent="0.25">
      <c r="B137" t="s">
        <v>154</v>
      </c>
    </row>
    <row r="138" spans="1:10" x14ac:dyDescent="0.25">
      <c r="A138" s="1" t="s">
        <v>155</v>
      </c>
    </row>
    <row r="139" spans="1:10" x14ac:dyDescent="0.25">
      <c r="A139" s="1"/>
    </row>
    <row r="140" spans="1:10" x14ac:dyDescent="0.25">
      <c r="A140" t="s">
        <v>156</v>
      </c>
    </row>
    <row r="142" spans="1:10" x14ac:dyDescent="0.25">
      <c r="A142" t="s">
        <v>27</v>
      </c>
      <c r="J142" t="s">
        <v>28</v>
      </c>
    </row>
    <row r="144" spans="1:10" x14ac:dyDescent="0.25">
      <c r="A144" t="s">
        <v>29</v>
      </c>
      <c r="I144" t="s">
        <v>30</v>
      </c>
    </row>
  </sheetData>
  <mergeCells count="97">
    <mergeCell ref="A111:G111"/>
    <mergeCell ref="A57:L57"/>
    <mergeCell ref="A110:L110"/>
    <mergeCell ref="C109:H109"/>
    <mergeCell ref="I109:L109"/>
    <mergeCell ref="I67:L67"/>
    <mergeCell ref="I91:L92"/>
    <mergeCell ref="C103:H103"/>
    <mergeCell ref="I103:L103"/>
    <mergeCell ref="C104:H104"/>
    <mergeCell ref="I104:L104"/>
    <mergeCell ref="C97:H98"/>
    <mergeCell ref="I97:L98"/>
    <mergeCell ref="C95:H96"/>
    <mergeCell ref="C93:H94"/>
    <mergeCell ref="C91:H92"/>
    <mergeCell ref="I93:L94"/>
    <mergeCell ref="I95:L96"/>
    <mergeCell ref="A107:A108"/>
    <mergeCell ref="B107:B108"/>
    <mergeCell ref="C107:H108"/>
    <mergeCell ref="I107:L108"/>
    <mergeCell ref="B75:B76"/>
    <mergeCell ref="A77:A78"/>
    <mergeCell ref="B77:B78"/>
    <mergeCell ref="I75:L76"/>
    <mergeCell ref="I77:L78"/>
    <mergeCell ref="A79:A80"/>
    <mergeCell ref="B79:B80"/>
    <mergeCell ref="C81:H82"/>
    <mergeCell ref="I79:L80"/>
    <mergeCell ref="I81:L82"/>
    <mergeCell ref="C83:H84"/>
    <mergeCell ref="A85:A86"/>
    <mergeCell ref="A105:A106"/>
    <mergeCell ref="B105:B106"/>
    <mergeCell ref="C105:H106"/>
    <mergeCell ref="I105:L106"/>
    <mergeCell ref="A101:A102"/>
    <mergeCell ref="B101:B102"/>
    <mergeCell ref="C101:H102"/>
    <mergeCell ref="I101:L102"/>
    <mergeCell ref="A89:A90"/>
    <mergeCell ref="B89:B90"/>
    <mergeCell ref="A83:A84"/>
    <mergeCell ref="A87:A88"/>
    <mergeCell ref="A68:A69"/>
    <mergeCell ref="B68:B69"/>
    <mergeCell ref="A73:A74"/>
    <mergeCell ref="B73:B74"/>
    <mergeCell ref="B83:B84"/>
    <mergeCell ref="B87:B88"/>
    <mergeCell ref="A81:A82"/>
    <mergeCell ref="B81:B82"/>
    <mergeCell ref="B85:B86"/>
    <mergeCell ref="A70:A71"/>
    <mergeCell ref="B70:B71"/>
    <mergeCell ref="C70:H71"/>
    <mergeCell ref="A75:A76"/>
    <mergeCell ref="D1:L1"/>
    <mergeCell ref="D5:E5"/>
    <mergeCell ref="A62:A63"/>
    <mergeCell ref="B62:B63"/>
    <mergeCell ref="C62:H63"/>
    <mergeCell ref="I62:L63"/>
    <mergeCell ref="D6:E6"/>
    <mergeCell ref="D7:E7"/>
    <mergeCell ref="D8:E8"/>
    <mergeCell ref="A97:A98"/>
    <mergeCell ref="B97:B98"/>
    <mergeCell ref="A64:A66"/>
    <mergeCell ref="B64:B66"/>
    <mergeCell ref="C67:H67"/>
    <mergeCell ref="C75:H76"/>
    <mergeCell ref="C77:H78"/>
    <mergeCell ref="C79:H80"/>
    <mergeCell ref="C64:H66"/>
    <mergeCell ref="A93:A94"/>
    <mergeCell ref="B93:B94"/>
    <mergeCell ref="A91:A92"/>
    <mergeCell ref="B91:B92"/>
    <mergeCell ref="A95:A96"/>
    <mergeCell ref="B95:B96"/>
    <mergeCell ref="C68:H69"/>
    <mergeCell ref="I68:L69"/>
    <mergeCell ref="I70:L71"/>
    <mergeCell ref="I72:L72"/>
    <mergeCell ref="C72:H72"/>
    <mergeCell ref="C73:H74"/>
    <mergeCell ref="I73:L74"/>
    <mergeCell ref="I83:L84"/>
    <mergeCell ref="I85:L86"/>
    <mergeCell ref="I87:L88"/>
    <mergeCell ref="I89:L90"/>
    <mergeCell ref="C89:H90"/>
    <mergeCell ref="C85:H86"/>
    <mergeCell ref="C87:H88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Ljerka</cp:lastModifiedBy>
  <cp:lastPrinted>2019-07-10T09:27:36Z</cp:lastPrinted>
  <dcterms:created xsi:type="dcterms:W3CDTF">2016-07-08T09:48:57Z</dcterms:created>
  <dcterms:modified xsi:type="dcterms:W3CDTF">2019-07-10T10:24:01Z</dcterms:modified>
</cp:coreProperties>
</file>